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5" i="61" l="1"/>
  <c r="G25" i="61"/>
  <c r="F25" i="61"/>
  <c r="E25" i="61"/>
  <c r="D25" i="61"/>
  <c r="H25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<sst xmlns="http://schemas.openxmlformats.org/spreadsheetml/2006/main" count="562" uniqueCount="235">
  <si>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</si>
  <si>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</si>
  <si>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</si>
  <si>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</si>
  <si>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</si>
  <si>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</si>
  <si>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</si>
  <si>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</si>
  <si>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</si>
  <si>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</si>
  <si>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</si>
  <si>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</si>
  <si>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</si>
  <si>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</si>
  <si>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</si>
  <si>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</si>
  <si>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</si>
  <si>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</si>
  <si>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</si>
  <si>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</si>
  <si>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</si>
  <si>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</si>
  <si>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</si>
  <si>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</si>
  <si>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</si>
  <si>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</si>
  <si>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</si>
  <si>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</si>
  <si>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</si>
  <si>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</si>
  <si>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</si>
  <si>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</si>
  <si>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</si>
  <si>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</si>
  <si>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</si>
  <si>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</si>
  <si>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</si>
  <si>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</si>
  <si>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</si>
  <si>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</si>
  <si>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</si>
  <si>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</si>
  <si>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</si>
  <si>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</si>
  <si>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</si>
  <si>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</si>
  <si>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</si>
  <si>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</si>
  <si>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</si>
  <si>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</si>
  <si>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</si>
  <si>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</si>
  <si>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</si>
  <si>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</si>
  <si>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</si>
  <si>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</si>
  <si>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</si>
  <si>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</si>
  <si>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</si>
  <si>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</si>
  <si>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</si>
  <si>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</si>
  <si>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</si>
  <si>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</si>
  <si>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</si>
  <si>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</si>
  <si>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</si>
  <si>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</si>
  <si>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</si>
  <si>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</si>
  <si>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</si>
  <si>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</si>
  <si>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</si>
  <si>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</si>
  <si>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</si>
  <si>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</si>
  <si>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</si>
  <si>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</si>
  <si>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</si>
  <si>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</si>
  <si>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</si>
  <si>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</si>
  <si>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</si>
  <si>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</si>
  <si>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</si>
  <si>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</si>
  <si>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</si>
  <si>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</si>
  <si>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</si>
  <si>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</si>
  <si>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</si>
  <si>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</si>
  <si>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</si>
  <si>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</si>
  <si>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</si>
  <si>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</si>
  <si>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</si>
  <si>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</si>
  <si>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</si>
  <si>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</si>
  <si>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</si>
  <si>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</si>
  <si>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</si>
  <si>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</si>
  <si>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</si>
  <si>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</si>
  <si>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</si>
  <si>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</si>
  <si>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</si>
  <si>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</si>
  <si>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</si>
  <si>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</si>
  <si>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</si>
  <si>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</si>
  <si>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</si>
  <si>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</si>
  <si>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</si>
  <si>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</si>
  <si>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</si>
  <si>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</si>
  <si>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</si>
  <si>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</si>
  <si>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</si>
  <si>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</si>
  <si>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</si>
  <si>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</si>
  <si>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</si>
  <si>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</si>
  <si>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</si>
  <si>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</si>
  <si>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</si>
  <si>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</si>
  <si>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</si>
  <si>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</si>
  <si>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</si>
  <si>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</si>
  <si>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</si>
  <si>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</si>
  <si>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</si>
  <si>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</si>
  <si>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</si>
  <si>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</si>
  <si>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</si>
  <si>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</si>
  <si>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</si>
  <si>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</si>
  <si>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</si>
  <si>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</si>
  <si>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</si>
  <si>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</si>
  <si>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</si>
  <si>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</si>
  <si>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</si>
  <si>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</si>
  <si>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</si>
  <si>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</si>
  <si>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</si>
  <si>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</si>
  <si>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</si>
  <si>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</si>
  <si>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</si>
  <si>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</si>
  <si>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</si>
  <si>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</si>
  <si>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</si>
  <si>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</si>
  <si>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</si>
  <si>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</si>
  <si>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</si>
  <si>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</si>
  <si>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</si>
  <si>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</si>
  <si>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</si>
  <si>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</si>
  <si>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</si>
  <si>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</si>
  <si>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</si>
  <si>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</si>
  <si>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</si>
  <si>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</si>
  <si>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</si>
  <si>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</si>
  <si>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</si>
  <si>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</si>
  <si>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</si>
  <si>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</si>
  <si>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</si>
  <si>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</si>
  <si>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</si>
  <si>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</si>
  <si>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</si>
  <si>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</si>
  <si>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</si>
  <si>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</si>
  <si>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</si>
  <si>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</si>
  <si>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</si>
  <si>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</si>
  <si>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</si>
  <si>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</si>
  <si>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</si>
  <si>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</si>
  <si>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</si>
  <si>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</si>
  <si>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</si>
  <si>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</si>
  <si>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</si>
  <si>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</si>
  <si>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</si>
  <si>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</si>
  <si>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</si>
  <si>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</si>
  <si>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</si>
  <si>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</si>
  <si>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</si>
  <si>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</si>
  <si>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</si>
  <si>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</si>
  <si>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</si>
  <si>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</si>
  <si>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</si>
  <si>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</si>
  <si>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</si>
  <si>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</si>
  <si>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</si>
  <si>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Dochody i wydatki związane z realizacją zadań z zakresu administracji rządowej i innych zadań zleconych odrębnymi ustawami w  2021 r.</t>
  </si>
  <si>
    <t>Wydatki na 2021 r.</t>
  </si>
  <si>
    <t>75056</t>
  </si>
  <si>
    <t>2010</t>
  </si>
  <si>
    <t>851</t>
  </si>
  <si>
    <t>85195</t>
  </si>
  <si>
    <t>010</t>
  </si>
  <si>
    <t>01095</t>
  </si>
  <si>
    <t>801</t>
  </si>
  <si>
    <t>80153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</si>
</sst>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" fontId="21" fillId="3" borderId="6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60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 wrapText="1"/>
    </xf>
    <xf numFmtId="0" fontId="21" fillId="0" borderId="65" xfId="0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right" vertical="center"/>
    </xf>
    <xf numFmtId="4" fontId="21" fillId="0" borderId="68" xfId="0" applyNumberFormat="1" applyFont="1" applyBorder="1" applyAlignment="1">
      <alignment horizontal="right" vertical="center" wrapText="1"/>
    </xf>
    <xf numFmtId="0" fontId="21" fillId="0" borderId="69" xfId="0" applyFont="1" applyBorder="1" applyAlignment="1">
      <alignment horizontal="center" vertical="center" wrapText="1"/>
    </xf>
    <xf numFmtId="4" fontId="21" fillId="0" borderId="70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4" fontId="21" fillId="0" borderId="69" xfId="0" applyNumberFormat="1" applyFont="1" applyBorder="1" applyAlignment="1">
      <alignment horizontal="right" vertical="center" wrapText="1"/>
    </xf>
    <xf numFmtId="4" fontId="21" fillId="3" borderId="69" xfId="0" applyNumberFormat="1" applyFont="1" applyFill="1" applyBorder="1" applyAlignment="1">
      <alignment horizontal="right" vertical="center" wrapText="1"/>
    </xf>
    <xf numFmtId="4" fontId="21" fillId="3" borderId="65" xfId="0" applyNumberFormat="1" applyFont="1" applyFill="1" applyBorder="1" applyAlignment="1">
      <alignment horizontal="right" vertical="center" wrapText="1"/>
    </xf>
    <xf numFmtId="4" fontId="21" fillId="0" borderId="65" xfId="0" applyNumberFormat="1" applyFont="1" applyBorder="1" applyAlignment="1">
      <alignment horizontal="center" vertical="center" wrapText="1"/>
    </xf>
    <xf numFmtId="49" fontId="21" fillId="0" borderId="67" xfId="0" applyNumberFormat="1" applyFont="1" applyBorder="1" applyAlignment="1">
      <alignment horizontal="right" vertical="center" wrapText="1"/>
    </xf>
    <xf numFmtId="49" fontId="21" fillId="0" borderId="68" xfId="0" applyNumberFormat="1" applyFont="1" applyBorder="1" applyAlignment="1">
      <alignment horizontal="right" vertical="center" wrapText="1"/>
    </xf>
    <xf numFmtId="0" fontId="21" fillId="0" borderId="69" xfId="0" applyFont="1" applyBorder="1" applyAlignment="1">
      <alignment horizontal="right" vertical="center" wrapText="1"/>
    </xf>
    <xf numFmtId="0" fontId="21" fillId="0" borderId="65" xfId="0" applyFont="1" applyBorder="1" applyAlignment="1">
      <alignment horizontal="right" vertical="center" wrapText="1"/>
    </xf>
    <xf numFmtId="0" fontId="21" fillId="3" borderId="69" xfId="0" applyNumberFormat="1" applyFont="1" applyFill="1" applyBorder="1" applyAlignment="1">
      <alignment horizontal="right" vertical="center" wrapText="1"/>
    </xf>
    <xf numFmtId="0" fontId="21" fillId="3" borderId="65" xfId="0" applyNumberFormat="1" applyFont="1" applyFill="1" applyBorder="1" applyAlignment="1">
      <alignment horizontal="right" vertical="center" wrapText="1"/>
    </xf>
    <xf numFmtId="49" fontId="21" fillId="3" borderId="62" xfId="0" applyNumberFormat="1" applyFont="1" applyFill="1" applyBorder="1" applyAlignment="1">
      <alignment horizontal="right" vertical="center" wrapText="1"/>
    </xf>
    <xf numFmtId="49" fontId="21" fillId="0" borderId="69" xfId="0" applyNumberFormat="1" applyFont="1" applyBorder="1" applyAlignment="1">
      <alignment horizontal="right" vertical="center" wrapText="1"/>
    </xf>
    <xf numFmtId="49" fontId="21" fillId="0" borderId="65" xfId="0" applyNumberFormat="1" applyFont="1" applyBorder="1" applyAlignment="1">
      <alignment horizontal="right" vertical="center" wrapText="1"/>
    </xf>
    <xf numFmtId="0" fontId="21" fillId="3" borderId="62" xfId="0" applyNumberFormat="1" applyFont="1" applyFill="1" applyBorder="1" applyAlignment="1">
      <alignment horizontal="right" vertical="center" wrapText="1"/>
    </xf>
    <xf numFmtId="49" fontId="21" fillId="0" borderId="61" xfId="0" applyNumberFormat="1" applyFont="1" applyBorder="1" applyAlignment="1">
      <alignment horizontal="right" vertical="center" wrapText="1"/>
    </xf>
    <xf numFmtId="49" fontId="21" fillId="0" borderId="64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/>
    </xf>
    <xf numFmtId="49" fontId="21" fillId="3" borderId="65" xfId="0" applyNumberFormat="1" applyFont="1" applyFill="1" applyBorder="1" applyAlignment="1">
      <alignment horizontal="right" vertical="center" wrapText="1"/>
    </xf>
    <xf numFmtId="4" fontId="21" fillId="0" borderId="53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61" t="s">
        <v>91</v>
      </c>
      <c r="B1" s="361"/>
      <c r="C1" s="361"/>
      <c r="D1" s="361"/>
      <c r="E1" s="361"/>
      <c r="F1" s="361"/>
      <c r="G1" s="361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62" t="s">
        <v>1</v>
      </c>
      <c r="B4" s="362" t="s">
        <v>2</v>
      </c>
      <c r="C4" s="362" t="s">
        <v>3</v>
      </c>
      <c r="D4" s="362" t="s">
        <v>4</v>
      </c>
      <c r="E4" s="364" t="s">
        <v>31</v>
      </c>
      <c r="F4" s="365" t="s">
        <v>93</v>
      </c>
      <c r="G4" s="366"/>
    </row>
    <row r="5" spans="1:7" s="38" customFormat="1" ht="25.5" x14ac:dyDescent="0.2">
      <c r="A5" s="363"/>
      <c r="B5" s="363"/>
      <c r="C5" s="363"/>
      <c r="D5" s="363"/>
      <c r="E5" s="363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58" t="s">
        <v>31</v>
      </c>
      <c r="B14" s="359"/>
      <c r="C14" s="359"/>
      <c r="D14" s="360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49" t="s">
        <v>178</v>
      </c>
      <c r="B1" s="449"/>
      <c r="C1" s="449"/>
      <c r="D1" s="449"/>
      <c r="E1" s="449"/>
      <c r="F1" s="449"/>
      <c r="G1" s="449"/>
      <c r="H1" s="449"/>
    </row>
    <row r="2" spans="1:8" ht="16.5" x14ac:dyDescent="0.2">
      <c r="A2" s="437"/>
      <c r="B2" s="437"/>
      <c r="C2" s="437"/>
      <c r="D2" s="437"/>
      <c r="E2" s="437"/>
      <c r="F2" s="437"/>
      <c r="G2" s="437"/>
      <c r="H2" s="437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47" t="s">
        <v>34</v>
      </c>
      <c r="B12" s="447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37" t="s">
        <v>80</v>
      </c>
      <c r="B1" s="437"/>
      <c r="C1" s="437"/>
      <c r="D1" s="437"/>
      <c r="E1" s="437"/>
      <c r="F1" s="437"/>
      <c r="G1" s="437"/>
    </row>
    <row r="2" spans="1:7" ht="16.5" x14ac:dyDescent="0.2">
      <c r="A2" s="437" t="s">
        <v>107</v>
      </c>
      <c r="B2" s="437"/>
      <c r="C2" s="437"/>
      <c r="D2" s="437"/>
      <c r="E2" s="437"/>
      <c r="F2" s="437"/>
      <c r="G2" s="437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50" t="s">
        <v>81</v>
      </c>
      <c r="B10" s="451"/>
      <c r="C10" s="451"/>
      <c r="D10" s="451"/>
      <c r="E10" s="451"/>
      <c r="F10" s="452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50" t="s">
        <v>81</v>
      </c>
      <c r="B15" s="451"/>
      <c r="C15" s="451"/>
      <c r="D15" s="451"/>
      <c r="E15" s="451"/>
      <c r="F15" s="452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50" t="s">
        <v>81</v>
      </c>
      <c r="B20" s="451"/>
      <c r="C20" s="451"/>
      <c r="D20" s="451"/>
      <c r="E20" s="451"/>
      <c r="F20" s="452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50" t="s">
        <v>81</v>
      </c>
      <c r="B25" s="451"/>
      <c r="C25" s="451"/>
      <c r="D25" s="451"/>
      <c r="E25" s="451"/>
      <c r="F25" s="452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50" t="s">
        <v>81</v>
      </c>
      <c r="B29" s="451"/>
      <c r="C29" s="451"/>
      <c r="D29" s="451"/>
      <c r="E29" s="451"/>
      <c r="F29" s="452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50" t="s">
        <v>81</v>
      </c>
      <c r="B32" s="451"/>
      <c r="C32" s="451"/>
      <c r="D32" s="451"/>
      <c r="E32" s="451"/>
      <c r="F32" s="452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50" t="s">
        <v>81</v>
      </c>
      <c r="B35" s="451"/>
      <c r="C35" s="451"/>
      <c r="D35" s="451"/>
      <c r="E35" s="451"/>
      <c r="F35" s="452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50" t="s">
        <v>81</v>
      </c>
      <c r="B38" s="451"/>
      <c r="C38" s="451"/>
      <c r="D38" s="451"/>
      <c r="E38" s="451"/>
      <c r="F38" s="452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50" t="s">
        <v>81</v>
      </c>
      <c r="B45" s="451"/>
      <c r="C45" s="451"/>
      <c r="D45" s="451"/>
      <c r="E45" s="451"/>
      <c r="F45" s="452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53" t="s">
        <v>81</v>
      </c>
      <c r="B48" s="454"/>
      <c r="C48" s="454"/>
      <c r="D48" s="454"/>
      <c r="E48" s="454"/>
      <c r="F48" s="455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20:F20"/>
    <mergeCell ref="A25:F25"/>
    <mergeCell ref="A1:G1"/>
    <mergeCell ref="A2:G2"/>
    <mergeCell ref="A10:F10"/>
    <mergeCell ref="A15:F15"/>
    <mergeCell ref="A45:F45"/>
    <mergeCell ref="A48:F48"/>
    <mergeCell ref="A29:F29"/>
    <mergeCell ref="A32:F32"/>
    <mergeCell ref="A35:F35"/>
    <mergeCell ref="A38:F38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66" t="s">
        <v>59</v>
      </c>
      <c r="B1" s="466"/>
      <c r="C1" s="466"/>
      <c r="D1" s="466"/>
      <c r="E1" s="466"/>
      <c r="F1" s="466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62" t="s">
        <v>6</v>
      </c>
      <c r="B4" s="465"/>
      <c r="C4" s="456"/>
      <c r="D4" s="456"/>
      <c r="E4" s="459"/>
      <c r="F4" s="45"/>
    </row>
    <row r="5" spans="1:7" s="46" customFormat="1" ht="47.25" customHeight="1" x14ac:dyDescent="0.2">
      <c r="A5" s="463"/>
      <c r="B5" s="465"/>
      <c r="C5" s="457"/>
      <c r="D5" s="457"/>
      <c r="E5" s="460"/>
      <c r="F5" s="47"/>
    </row>
    <row r="6" spans="1:7" s="46" customFormat="1" ht="47.25" customHeight="1" x14ac:dyDescent="0.2">
      <c r="A6" s="464"/>
      <c r="B6" s="465"/>
      <c r="C6" s="458"/>
      <c r="D6" s="458"/>
      <c r="E6" s="461"/>
      <c r="F6" s="47"/>
      <c r="G6" s="46" t="s">
        <v>65</v>
      </c>
    </row>
    <row r="7" spans="1:7" s="46" customFormat="1" ht="47.25" customHeight="1" x14ac:dyDescent="0.2">
      <c r="A7" s="462" t="s">
        <v>7</v>
      </c>
      <c r="B7" s="465"/>
      <c r="C7" s="456"/>
      <c r="D7" s="456"/>
      <c r="E7" s="459"/>
      <c r="F7" s="45"/>
    </row>
    <row r="8" spans="1:7" s="46" customFormat="1" ht="47.25" customHeight="1" x14ac:dyDescent="0.2">
      <c r="A8" s="463"/>
      <c r="B8" s="465"/>
      <c r="C8" s="457"/>
      <c r="D8" s="457"/>
      <c r="E8" s="460"/>
      <c r="F8" s="47"/>
    </row>
    <row r="9" spans="1:7" s="46" customFormat="1" ht="47.25" customHeight="1" x14ac:dyDescent="0.2">
      <c r="A9" s="464"/>
      <c r="B9" s="465"/>
      <c r="C9" s="458"/>
      <c r="D9" s="458"/>
      <c r="E9" s="461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A1:F1"/>
    <mergeCell ref="A4:A6"/>
    <mergeCell ref="B4:B6"/>
    <mergeCell ref="C4:C6"/>
    <mergeCell ref="D4:D6"/>
    <mergeCell ref="E4:E6"/>
    <mergeCell ref="C7:C9"/>
    <mergeCell ref="D7:D9"/>
    <mergeCell ref="E7:E9"/>
    <mergeCell ref="A7:A9"/>
    <mergeCell ref="B7:B9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74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72" t="s">
        <v>1</v>
      </c>
      <c r="B4" s="372" t="s">
        <v>2</v>
      </c>
      <c r="C4" s="372" t="s">
        <v>9</v>
      </c>
      <c r="D4" s="372" t="s">
        <v>94</v>
      </c>
      <c r="E4" s="370" t="s">
        <v>93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1"/>
    </row>
    <row r="5" spans="1:17" s="66" customFormat="1" ht="11.25" x14ac:dyDescent="0.2">
      <c r="A5" s="375"/>
      <c r="B5" s="375"/>
      <c r="C5" s="375"/>
      <c r="D5" s="375"/>
      <c r="E5" s="372" t="s">
        <v>11</v>
      </c>
      <c r="F5" s="377" t="s">
        <v>93</v>
      </c>
      <c r="G5" s="377"/>
      <c r="H5" s="377"/>
      <c r="I5" s="377"/>
      <c r="J5" s="377"/>
      <c r="K5" s="377"/>
      <c r="L5" s="377"/>
      <c r="M5" s="372" t="s">
        <v>12</v>
      </c>
      <c r="N5" s="378" t="s">
        <v>93</v>
      </c>
      <c r="O5" s="379"/>
      <c r="P5" s="379"/>
      <c r="Q5" s="380"/>
    </row>
    <row r="6" spans="1:17" s="66" customFormat="1" ht="24" customHeight="1" x14ac:dyDescent="0.2">
      <c r="A6" s="375"/>
      <c r="B6" s="375"/>
      <c r="C6" s="375"/>
      <c r="D6" s="375"/>
      <c r="E6" s="375"/>
      <c r="F6" s="370" t="s">
        <v>66</v>
      </c>
      <c r="G6" s="371"/>
      <c r="H6" s="372" t="s">
        <v>68</v>
      </c>
      <c r="I6" s="372" t="s">
        <v>69</v>
      </c>
      <c r="J6" s="372" t="s">
        <v>70</v>
      </c>
      <c r="K6" s="372" t="s">
        <v>29</v>
      </c>
      <c r="L6" s="372" t="s">
        <v>30</v>
      </c>
      <c r="M6" s="375"/>
      <c r="N6" s="370" t="s">
        <v>71</v>
      </c>
      <c r="O6" s="75" t="s">
        <v>5</v>
      </c>
      <c r="P6" s="377" t="s">
        <v>75</v>
      </c>
      <c r="Q6" s="377" t="s">
        <v>74</v>
      </c>
    </row>
    <row r="7" spans="1:17" s="66" customFormat="1" ht="94.5" x14ac:dyDescent="0.2">
      <c r="A7" s="373"/>
      <c r="B7" s="373"/>
      <c r="C7" s="373"/>
      <c r="D7" s="373"/>
      <c r="E7" s="373"/>
      <c r="F7" s="67" t="s">
        <v>95</v>
      </c>
      <c r="G7" s="67" t="s">
        <v>67</v>
      </c>
      <c r="H7" s="373"/>
      <c r="I7" s="373"/>
      <c r="J7" s="373"/>
      <c r="K7" s="373"/>
      <c r="L7" s="373"/>
      <c r="M7" s="373"/>
      <c r="N7" s="377"/>
      <c r="O7" s="72" t="s">
        <v>96</v>
      </c>
      <c r="P7" s="377"/>
      <c r="Q7" s="377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67" t="s">
        <v>28</v>
      </c>
      <c r="B21" s="368"/>
      <c r="C21" s="36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  <mergeCell ref="A21:C21"/>
    <mergeCell ref="F6:G6"/>
    <mergeCell ref="H6:H7"/>
    <mergeCell ref="I6:I7"/>
    <mergeCell ref="J6:J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93" t="s">
        <v>186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94" t="s">
        <v>18</v>
      </c>
      <c r="B3" s="394" t="s">
        <v>1</v>
      </c>
      <c r="C3" s="394" t="s">
        <v>13</v>
      </c>
      <c r="D3" s="387" t="s">
        <v>97</v>
      </c>
      <c r="E3" s="387" t="s">
        <v>19</v>
      </c>
      <c r="F3" s="384" t="s">
        <v>27</v>
      </c>
      <c r="G3" s="385"/>
      <c r="H3" s="385"/>
      <c r="I3" s="385"/>
      <c r="J3" s="385"/>
      <c r="K3" s="386"/>
      <c r="L3" s="387" t="s">
        <v>20</v>
      </c>
    </row>
    <row r="4" spans="1:12" s="21" customFormat="1" ht="20.100000000000001" customHeight="1" x14ac:dyDescent="0.2">
      <c r="A4" s="395"/>
      <c r="B4" s="395"/>
      <c r="C4" s="395"/>
      <c r="D4" s="388"/>
      <c r="E4" s="388"/>
      <c r="F4" s="387" t="s">
        <v>198</v>
      </c>
      <c r="G4" s="384" t="s">
        <v>10</v>
      </c>
      <c r="H4" s="385"/>
      <c r="I4" s="385"/>
      <c r="J4" s="385"/>
      <c r="K4" s="386"/>
      <c r="L4" s="388"/>
    </row>
    <row r="5" spans="1:12" s="21" customFormat="1" ht="20.100000000000001" customHeight="1" x14ac:dyDescent="0.2">
      <c r="A5" s="395"/>
      <c r="B5" s="395"/>
      <c r="C5" s="395"/>
      <c r="D5" s="388"/>
      <c r="E5" s="388"/>
      <c r="F5" s="388"/>
      <c r="G5" s="387" t="s">
        <v>35</v>
      </c>
      <c r="H5" s="390" t="s">
        <v>32</v>
      </c>
      <c r="I5" s="70" t="s">
        <v>5</v>
      </c>
      <c r="J5" s="387" t="s">
        <v>36</v>
      </c>
      <c r="K5" s="387" t="s">
        <v>33</v>
      </c>
      <c r="L5" s="388"/>
    </row>
    <row r="6" spans="1:12" s="21" customFormat="1" ht="29.25" customHeight="1" x14ac:dyDescent="0.2">
      <c r="A6" s="395"/>
      <c r="B6" s="395"/>
      <c r="C6" s="395"/>
      <c r="D6" s="388"/>
      <c r="E6" s="388"/>
      <c r="F6" s="388"/>
      <c r="G6" s="388"/>
      <c r="H6" s="391"/>
      <c r="I6" s="397" t="s">
        <v>98</v>
      </c>
      <c r="J6" s="388"/>
      <c r="K6" s="388"/>
      <c r="L6" s="388"/>
    </row>
    <row r="7" spans="1:12" s="21" customFormat="1" ht="32.25" customHeight="1" x14ac:dyDescent="0.2">
      <c r="A7" s="395"/>
      <c r="B7" s="395"/>
      <c r="C7" s="395"/>
      <c r="D7" s="388"/>
      <c r="E7" s="388"/>
      <c r="F7" s="388"/>
      <c r="G7" s="388"/>
      <c r="H7" s="391"/>
      <c r="I7" s="398"/>
      <c r="J7" s="388"/>
      <c r="K7" s="388"/>
      <c r="L7" s="388"/>
    </row>
    <row r="8" spans="1:12" s="21" customFormat="1" ht="27" customHeight="1" x14ac:dyDescent="0.2">
      <c r="A8" s="396"/>
      <c r="B8" s="396"/>
      <c r="C8" s="396"/>
      <c r="D8" s="389"/>
      <c r="E8" s="389"/>
      <c r="F8" s="389"/>
      <c r="G8" s="389"/>
      <c r="H8" s="392"/>
      <c r="I8" s="399"/>
      <c r="J8" s="389"/>
      <c r="K8" s="389"/>
      <c r="L8" s="389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81" t="s">
        <v>81</v>
      </c>
      <c r="B60" s="382"/>
      <c r="C60" s="382"/>
      <c r="D60" s="383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60:D60"/>
    <mergeCell ref="G4:K4"/>
    <mergeCell ref="G5:G8"/>
    <mergeCell ref="H5:H8"/>
    <mergeCell ref="J5:J8"/>
    <mergeCell ref="K5:K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93" t="s">
        <v>194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400" t="s">
        <v>18</v>
      </c>
      <c r="B3" s="400" t="s">
        <v>1</v>
      </c>
      <c r="C3" s="400" t="s">
        <v>13</v>
      </c>
      <c r="D3" s="401" t="s">
        <v>38</v>
      </c>
      <c r="E3" s="401" t="s">
        <v>27</v>
      </c>
      <c r="F3" s="401"/>
      <c r="G3" s="401"/>
      <c r="H3" s="401"/>
      <c r="I3" s="401"/>
      <c r="J3" s="401"/>
      <c r="K3" s="401" t="s">
        <v>20</v>
      </c>
    </row>
    <row r="4" spans="1:12" s="21" customFormat="1" ht="20.100000000000001" customHeight="1" x14ac:dyDescent="0.2">
      <c r="A4" s="400"/>
      <c r="B4" s="400"/>
      <c r="C4" s="400"/>
      <c r="D4" s="401"/>
      <c r="E4" s="401" t="s">
        <v>197</v>
      </c>
      <c r="F4" s="401" t="s">
        <v>10</v>
      </c>
      <c r="G4" s="401"/>
      <c r="H4" s="401"/>
      <c r="I4" s="401"/>
      <c r="J4" s="401"/>
      <c r="K4" s="402"/>
      <c r="L4" s="125"/>
    </row>
    <row r="5" spans="1:12" s="21" customFormat="1" ht="20.100000000000001" customHeight="1" x14ac:dyDescent="0.2">
      <c r="A5" s="400"/>
      <c r="B5" s="400"/>
      <c r="C5" s="400"/>
      <c r="D5" s="401"/>
      <c r="E5" s="401"/>
      <c r="F5" s="407" t="s">
        <v>35</v>
      </c>
      <c r="G5" s="404" t="s">
        <v>32</v>
      </c>
      <c r="H5" s="70" t="s">
        <v>5</v>
      </c>
      <c r="I5" s="407" t="s">
        <v>37</v>
      </c>
      <c r="J5" s="390" t="s">
        <v>33</v>
      </c>
      <c r="K5" s="402"/>
      <c r="L5" s="125"/>
    </row>
    <row r="6" spans="1:12" s="21" customFormat="1" ht="29.25" customHeight="1" x14ac:dyDescent="0.2">
      <c r="A6" s="400"/>
      <c r="B6" s="400"/>
      <c r="C6" s="400"/>
      <c r="D6" s="401"/>
      <c r="E6" s="401"/>
      <c r="F6" s="405"/>
      <c r="G6" s="405"/>
      <c r="H6" s="408" t="s">
        <v>98</v>
      </c>
      <c r="I6" s="405"/>
      <c r="J6" s="388"/>
      <c r="K6" s="402"/>
      <c r="L6" s="125"/>
    </row>
    <row r="7" spans="1:12" s="21" customFormat="1" ht="20.100000000000001" customHeight="1" x14ac:dyDescent="0.2">
      <c r="A7" s="400"/>
      <c r="B7" s="400"/>
      <c r="C7" s="400"/>
      <c r="D7" s="401"/>
      <c r="E7" s="401"/>
      <c r="F7" s="405"/>
      <c r="G7" s="405"/>
      <c r="H7" s="408"/>
      <c r="I7" s="405"/>
      <c r="J7" s="388"/>
      <c r="K7" s="402"/>
      <c r="L7" s="125"/>
    </row>
    <row r="8" spans="1:12" s="21" customFormat="1" ht="44.25" customHeight="1" x14ac:dyDescent="0.2">
      <c r="A8" s="400"/>
      <c r="B8" s="400"/>
      <c r="C8" s="400"/>
      <c r="D8" s="401"/>
      <c r="E8" s="401"/>
      <c r="F8" s="406"/>
      <c r="G8" s="406"/>
      <c r="H8" s="408"/>
      <c r="I8" s="406"/>
      <c r="J8" s="389"/>
      <c r="K8" s="402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403"/>
      <c r="B22" s="403"/>
      <c r="C22" s="403"/>
      <c r="D22" s="403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22:D2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410" t="s">
        <v>159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409" t="s">
        <v>44</v>
      </c>
      <c r="B8" s="409" t="s">
        <v>85</v>
      </c>
      <c r="C8" s="409" t="s">
        <v>86</v>
      </c>
      <c r="D8" s="411" t="s">
        <v>20</v>
      </c>
      <c r="E8" s="409" t="s">
        <v>1</v>
      </c>
      <c r="F8" s="411" t="s">
        <v>2</v>
      </c>
      <c r="G8" s="409" t="s">
        <v>87</v>
      </c>
      <c r="H8" s="409"/>
      <c r="I8" s="409" t="s">
        <v>165</v>
      </c>
    </row>
    <row r="9" spans="1:9" x14ac:dyDescent="0.4">
      <c r="A9" s="409"/>
      <c r="B9" s="409"/>
      <c r="C9" s="409"/>
      <c r="D9" s="412"/>
      <c r="E9" s="409"/>
      <c r="F9" s="412"/>
      <c r="G9" s="137" t="s">
        <v>88</v>
      </c>
      <c r="H9" s="137" t="s">
        <v>78</v>
      </c>
      <c r="I9" s="409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411" t="s">
        <v>85</v>
      </c>
      <c r="C67" s="411" t="s">
        <v>86</v>
      </c>
      <c r="D67" s="411" t="s">
        <v>20</v>
      </c>
      <c r="E67" s="411" t="s">
        <v>1</v>
      </c>
      <c r="F67" s="411" t="s">
        <v>2</v>
      </c>
      <c r="G67" s="413" t="s">
        <v>87</v>
      </c>
      <c r="H67" s="414"/>
      <c r="I67" s="411" t="s">
        <v>165</v>
      </c>
      <c r="K67" s="150"/>
    </row>
    <row r="68" spans="1:11" x14ac:dyDescent="0.4">
      <c r="A68" s="148"/>
      <c r="B68" s="412"/>
      <c r="C68" s="412"/>
      <c r="D68" s="412"/>
      <c r="E68" s="412"/>
      <c r="F68" s="412"/>
      <c r="G68" s="137" t="s">
        <v>88</v>
      </c>
      <c r="H68" s="137" t="s">
        <v>78</v>
      </c>
      <c r="I68" s="412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F67:F68"/>
    <mergeCell ref="G67:H67"/>
    <mergeCell ref="I67:I68"/>
    <mergeCell ref="B67:B68"/>
    <mergeCell ref="C67:C68"/>
    <mergeCell ref="D67:D68"/>
    <mergeCell ref="E67:E68"/>
    <mergeCell ref="I8:I9"/>
    <mergeCell ref="A5:I5"/>
    <mergeCell ref="A8:A9"/>
    <mergeCell ref="B8:B9"/>
    <mergeCell ref="C8:C9"/>
    <mergeCell ref="D8:D9"/>
    <mergeCell ref="E8:E9"/>
    <mergeCell ref="F8:F9"/>
    <mergeCell ref="G8:H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tabSelected="1" view="pageLayout" topLeftCell="A3" zoomScale="120" zoomScaleNormal="100" zoomScalePageLayoutView="120" workbookViewId="0">
      <selection activeCell="I22" sqref="I22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418" t="s">
        <v>225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419" t="s">
        <v>1</v>
      </c>
      <c r="B4" s="419" t="s">
        <v>2</v>
      </c>
      <c r="C4" s="419" t="s">
        <v>3</v>
      </c>
      <c r="D4" s="419" t="s">
        <v>72</v>
      </c>
      <c r="E4" s="372" t="s">
        <v>226</v>
      </c>
      <c r="F4" s="370" t="s">
        <v>93</v>
      </c>
      <c r="G4" s="376"/>
      <c r="H4" s="376"/>
      <c r="I4" s="376"/>
      <c r="J4" s="376"/>
      <c r="K4" s="376"/>
      <c r="L4" s="376"/>
      <c r="M4" s="376"/>
      <c r="N4" s="376"/>
      <c r="O4" s="376"/>
      <c r="P4" s="371"/>
    </row>
    <row r="5" spans="1:64" s="25" customFormat="1" x14ac:dyDescent="0.2">
      <c r="A5" s="420"/>
      <c r="B5" s="420"/>
      <c r="C5" s="420"/>
      <c r="D5" s="420"/>
      <c r="E5" s="375"/>
      <c r="F5" s="372" t="s">
        <v>11</v>
      </c>
      <c r="G5" s="377" t="s">
        <v>93</v>
      </c>
      <c r="H5" s="377"/>
      <c r="I5" s="377"/>
      <c r="J5" s="377"/>
      <c r="K5" s="377"/>
      <c r="L5" s="372" t="s">
        <v>12</v>
      </c>
      <c r="M5" s="378" t="s">
        <v>93</v>
      </c>
      <c r="N5" s="379"/>
      <c r="O5" s="379"/>
      <c r="P5" s="380"/>
    </row>
    <row r="6" spans="1:64" s="25" customFormat="1" ht="25.5" customHeight="1" x14ac:dyDescent="0.2">
      <c r="A6" s="420"/>
      <c r="B6" s="420"/>
      <c r="C6" s="420"/>
      <c r="D6" s="420"/>
      <c r="E6" s="375"/>
      <c r="F6" s="375"/>
      <c r="G6" s="370" t="s">
        <v>66</v>
      </c>
      <c r="H6" s="371"/>
      <c r="I6" s="372" t="s">
        <v>68</v>
      </c>
      <c r="J6" s="372" t="s">
        <v>69</v>
      </c>
      <c r="K6" s="372" t="s">
        <v>70</v>
      </c>
      <c r="L6" s="375"/>
      <c r="M6" s="370" t="s">
        <v>71</v>
      </c>
      <c r="N6" s="290" t="s">
        <v>5</v>
      </c>
      <c r="O6" s="377" t="s">
        <v>75</v>
      </c>
      <c r="P6" s="377" t="s">
        <v>101</v>
      </c>
    </row>
    <row r="7" spans="1:64" s="25" customFormat="1" ht="84" x14ac:dyDescent="0.2">
      <c r="A7" s="421"/>
      <c r="B7" s="421"/>
      <c r="C7" s="421"/>
      <c r="D7" s="421"/>
      <c r="E7" s="373"/>
      <c r="F7" s="373"/>
      <c r="G7" s="289" t="s">
        <v>95</v>
      </c>
      <c r="H7" s="289" t="s">
        <v>67</v>
      </c>
      <c r="I7" s="373"/>
      <c r="J7" s="373"/>
      <c r="K7" s="373"/>
      <c r="L7" s="373"/>
      <c r="M7" s="377"/>
      <c r="N7" s="291" t="s">
        <v>96</v>
      </c>
      <c r="O7" s="377"/>
      <c r="P7" s="377"/>
    </row>
    <row r="8" spans="1:64" s="25" customFormat="1" ht="14.25" customHeight="1" x14ac:dyDescent="0.2">
      <c r="A8" s="311">
        <v>1</v>
      </c>
      <c r="B8" s="311">
        <v>2</v>
      </c>
      <c r="C8" s="311">
        <v>3</v>
      </c>
      <c r="D8" s="311">
        <v>4</v>
      </c>
      <c r="E8" s="311">
        <v>5</v>
      </c>
      <c r="F8" s="311">
        <v>6</v>
      </c>
      <c r="G8" s="311">
        <v>7</v>
      </c>
      <c r="H8" s="311">
        <v>8</v>
      </c>
      <c r="I8" s="311">
        <v>9</v>
      </c>
      <c r="J8" s="311">
        <v>10</v>
      </c>
      <c r="K8" s="311">
        <v>11</v>
      </c>
      <c r="L8" s="311">
        <v>12</v>
      </c>
      <c r="M8" s="311">
        <v>13</v>
      </c>
      <c r="N8" s="311">
        <v>14</v>
      </c>
      <c r="O8" s="311">
        <v>15</v>
      </c>
      <c r="P8" s="311">
        <v>16</v>
      </c>
    </row>
    <row r="9" spans="1:64" s="25" customFormat="1" ht="14.25" customHeight="1" x14ac:dyDescent="0.2">
      <c r="A9" s="341" t="s">
        <v>231</v>
      </c>
      <c r="B9" s="342" t="s">
        <v>232</v>
      </c>
      <c r="C9" s="342" t="s">
        <v>228</v>
      </c>
      <c r="D9" s="332">
        <v>23123.95</v>
      </c>
      <c r="E9" s="332">
        <v>23123.95</v>
      </c>
      <c r="F9" s="332">
        <v>23123.95</v>
      </c>
      <c r="G9" s="332"/>
      <c r="H9" s="332">
        <v>23123.95</v>
      </c>
      <c r="I9" s="332"/>
      <c r="J9" s="332"/>
      <c r="K9" s="332"/>
      <c r="L9" s="332"/>
      <c r="M9" s="332"/>
      <c r="N9" s="329"/>
      <c r="O9" s="329"/>
      <c r="P9" s="326"/>
    </row>
    <row r="10" spans="1:64" s="25" customFormat="1" ht="14.25" customHeight="1" x14ac:dyDescent="0.2">
      <c r="A10" s="351" t="s">
        <v>220</v>
      </c>
      <c r="B10" s="348" t="s">
        <v>221</v>
      </c>
      <c r="C10" s="343">
        <v>2010</v>
      </c>
      <c r="D10" s="337">
        <v>123103</v>
      </c>
      <c r="E10" s="337">
        <v>123103</v>
      </c>
      <c r="F10" s="337">
        <v>123103</v>
      </c>
      <c r="G10" s="337">
        <v>98103</v>
      </c>
      <c r="H10" s="337">
        <v>25000</v>
      </c>
      <c r="I10" s="333"/>
      <c r="J10" s="333"/>
      <c r="K10" s="333"/>
      <c r="L10" s="333"/>
      <c r="M10" s="333"/>
      <c r="N10" s="330"/>
      <c r="O10" s="330"/>
      <c r="P10" s="327"/>
    </row>
    <row r="11" spans="1:64" s="25" customFormat="1" ht="14.25" customHeight="1" x14ac:dyDescent="0.2">
      <c r="A11" s="352" t="s">
        <v>220</v>
      </c>
      <c r="B11" s="349" t="s">
        <v>227</v>
      </c>
      <c r="C11" s="344">
        <v>2010</v>
      </c>
      <c r="D11" s="335">
        <v>29198</v>
      </c>
      <c r="E11" s="335">
        <v>29198</v>
      </c>
      <c r="F11" s="335">
        <v>29198</v>
      </c>
      <c r="G11" s="340"/>
      <c r="H11" s="335">
        <v>565</v>
      </c>
      <c r="I11" s="330"/>
      <c r="J11" s="335">
        <v>28633</v>
      </c>
      <c r="K11" s="330"/>
      <c r="L11" s="330"/>
      <c r="M11" s="330"/>
      <c r="N11" s="330"/>
      <c r="O11" s="330"/>
      <c r="P11" s="327"/>
    </row>
    <row r="12" spans="1:64" s="297" customFormat="1" ht="18" customHeight="1" x14ac:dyDescent="0.2">
      <c r="A12" s="317" t="s">
        <v>222</v>
      </c>
      <c r="B12" s="346">
        <v>75101</v>
      </c>
      <c r="C12" s="345">
        <v>2010</v>
      </c>
      <c r="D12" s="294">
        <v>2390</v>
      </c>
      <c r="E12" s="339">
        <v>2390</v>
      </c>
      <c r="F12" s="338">
        <v>2390</v>
      </c>
      <c r="G12" s="338">
        <v>1924</v>
      </c>
      <c r="H12" s="338">
        <v>466</v>
      </c>
      <c r="I12" s="337"/>
      <c r="J12" s="337"/>
      <c r="K12" s="337"/>
      <c r="L12" s="334"/>
      <c r="M12" s="325"/>
      <c r="N12" s="325"/>
      <c r="O12" s="325"/>
      <c r="P12" s="328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</row>
    <row r="13" spans="1:64" s="297" customFormat="1" ht="18" customHeight="1" x14ac:dyDescent="0.2">
      <c r="A13" s="317" t="s">
        <v>222</v>
      </c>
      <c r="B13" s="350">
        <v>75109</v>
      </c>
      <c r="C13" s="346">
        <v>2010</v>
      </c>
      <c r="D13" s="339">
        <v>6815</v>
      </c>
      <c r="E13" s="339">
        <v>6815</v>
      </c>
      <c r="F13" s="339">
        <v>6815</v>
      </c>
      <c r="G13" s="339">
        <v>1969</v>
      </c>
      <c r="H13" s="339">
        <v>1191</v>
      </c>
      <c r="I13" s="355"/>
      <c r="J13" s="356">
        <v>3655</v>
      </c>
      <c r="K13" s="357"/>
      <c r="L13" s="325"/>
      <c r="M13" s="325"/>
      <c r="N13" s="325"/>
      <c r="O13" s="325"/>
      <c r="P13" s="328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</row>
    <row r="14" spans="1:64" s="297" customFormat="1" ht="18" customHeight="1" x14ac:dyDescent="0.2">
      <c r="A14" s="316">
        <v>758</v>
      </c>
      <c r="B14" s="347">
        <v>75814</v>
      </c>
      <c r="C14" s="347" t="s">
        <v>228</v>
      </c>
      <c r="D14" s="313">
        <v>614.67999999999995</v>
      </c>
      <c r="E14" s="313">
        <v>614.67999999999995</v>
      </c>
      <c r="F14" s="313">
        <v>614.67999999999995</v>
      </c>
      <c r="G14" s="313"/>
      <c r="H14" s="313">
        <v>614.67999999999995</v>
      </c>
      <c r="I14" s="336"/>
      <c r="J14" s="336"/>
      <c r="K14" s="336"/>
      <c r="L14" s="296"/>
      <c r="M14" s="325"/>
      <c r="N14" s="325"/>
      <c r="O14" s="325"/>
      <c r="P14" s="328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</row>
    <row r="15" spans="1:64" s="297" customFormat="1" ht="18" customHeight="1" x14ac:dyDescent="0.2">
      <c r="A15" s="316" t="s">
        <v>233</v>
      </c>
      <c r="B15" s="347" t="s">
        <v>234</v>
      </c>
      <c r="C15" s="347" t="s">
        <v>228</v>
      </c>
      <c r="D15" s="313">
        <v>121494</v>
      </c>
      <c r="E15" s="313">
        <v>121494</v>
      </c>
      <c r="F15" s="313">
        <v>121494</v>
      </c>
      <c r="G15" s="313"/>
      <c r="H15" s="313">
        <v>121494</v>
      </c>
      <c r="I15" s="336"/>
      <c r="J15" s="336"/>
      <c r="K15" s="336"/>
      <c r="L15" s="302"/>
      <c r="M15" s="331"/>
      <c r="N15" s="331"/>
      <c r="O15" s="331"/>
      <c r="P15" s="353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</row>
    <row r="16" spans="1:64" s="297" customFormat="1" ht="18" customHeight="1" x14ac:dyDescent="0.2">
      <c r="A16" s="317" t="s">
        <v>229</v>
      </c>
      <c r="B16" s="354" t="s">
        <v>230</v>
      </c>
      <c r="C16" s="354" t="s">
        <v>228</v>
      </c>
      <c r="D16" s="339">
        <v>840</v>
      </c>
      <c r="E16" s="339">
        <v>840</v>
      </c>
      <c r="F16" s="339">
        <v>840</v>
      </c>
      <c r="G16" s="339"/>
      <c r="H16" s="339">
        <v>840</v>
      </c>
      <c r="I16" s="335"/>
      <c r="J16" s="335"/>
      <c r="K16" s="335"/>
      <c r="L16" s="325"/>
      <c r="M16" s="325"/>
      <c r="N16" s="325"/>
      <c r="O16" s="325"/>
      <c r="P16" s="328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</row>
    <row r="17" spans="1:64" s="297" customFormat="1" ht="18" customHeight="1" x14ac:dyDescent="0.2">
      <c r="A17" s="314" t="s">
        <v>223</v>
      </c>
      <c r="B17" s="299">
        <v>85228</v>
      </c>
      <c r="C17" s="350">
        <v>2010</v>
      </c>
      <c r="D17" s="300">
        <v>25500</v>
      </c>
      <c r="E17" s="300">
        <v>25500</v>
      </c>
      <c r="F17" s="313">
        <v>25500</v>
      </c>
      <c r="G17" s="300">
        <v>25500</v>
      </c>
      <c r="H17" s="300"/>
      <c r="I17" s="301"/>
      <c r="J17" s="301"/>
      <c r="K17" s="336"/>
      <c r="L17" s="331"/>
      <c r="M17" s="302"/>
      <c r="N17" s="302"/>
      <c r="O17" s="331"/>
      <c r="P17" s="323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</row>
    <row r="18" spans="1:64" s="297" customFormat="1" ht="18" customHeight="1" x14ac:dyDescent="0.2">
      <c r="A18" s="315" t="s">
        <v>224</v>
      </c>
      <c r="B18" s="312">
        <v>85501</v>
      </c>
      <c r="C18" s="312">
        <v>2060</v>
      </c>
      <c r="D18" s="301">
        <v>13646776</v>
      </c>
      <c r="E18" s="301">
        <v>13646776</v>
      </c>
      <c r="F18" s="301">
        <v>13646776</v>
      </c>
      <c r="G18" s="301">
        <v>92080</v>
      </c>
      <c r="H18" s="301">
        <v>25066</v>
      </c>
      <c r="I18" s="301"/>
      <c r="J18" s="301">
        <v>13529630</v>
      </c>
      <c r="K18" s="301"/>
      <c r="L18" s="302"/>
      <c r="M18" s="302"/>
      <c r="N18" s="302"/>
      <c r="O18" s="302"/>
      <c r="P18" s="323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</row>
    <row r="19" spans="1:64" s="297" customFormat="1" ht="18" customHeight="1" x14ac:dyDescent="0.2">
      <c r="A19" s="317" t="s">
        <v>224</v>
      </c>
      <c r="B19" s="293">
        <v>85502</v>
      </c>
      <c r="C19" s="293">
        <v>2010</v>
      </c>
      <c r="D19" s="294">
        <v>4081447</v>
      </c>
      <c r="E19" s="294">
        <v>4081447</v>
      </c>
      <c r="F19" s="294">
        <v>4081447</v>
      </c>
      <c r="G19" s="294">
        <v>379724</v>
      </c>
      <c r="H19" s="294">
        <v>24502</v>
      </c>
      <c r="I19" s="295"/>
      <c r="J19" s="295">
        <v>3677221</v>
      </c>
      <c r="K19" s="295"/>
      <c r="L19" s="296"/>
      <c r="M19" s="296"/>
      <c r="N19" s="296"/>
      <c r="O19" s="296"/>
      <c r="P19" s="322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</row>
    <row r="20" spans="1:64" s="297" customFormat="1" ht="18" customHeight="1" x14ac:dyDescent="0.2">
      <c r="A20" s="316" t="s">
        <v>224</v>
      </c>
      <c r="B20" s="299">
        <v>85503</v>
      </c>
      <c r="C20" s="299">
        <v>2010</v>
      </c>
      <c r="D20" s="300">
        <v>350</v>
      </c>
      <c r="E20" s="300">
        <v>350</v>
      </c>
      <c r="F20" s="300">
        <v>350</v>
      </c>
      <c r="G20" s="300"/>
      <c r="H20" s="300">
        <v>350</v>
      </c>
      <c r="I20" s="301"/>
      <c r="J20" s="301"/>
      <c r="K20" s="301"/>
      <c r="L20" s="302"/>
      <c r="M20" s="302"/>
      <c r="N20" s="302"/>
      <c r="O20" s="302"/>
      <c r="P20" s="323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</row>
    <row r="21" spans="1:64" s="297" customFormat="1" ht="18" customHeight="1" x14ac:dyDescent="0.2">
      <c r="A21" s="316" t="s">
        <v>224</v>
      </c>
      <c r="B21" s="299">
        <v>85504</v>
      </c>
      <c r="C21" s="299">
        <v>2010</v>
      </c>
      <c r="D21" s="300">
        <v>1694</v>
      </c>
      <c r="E21" s="300">
        <v>1694</v>
      </c>
      <c r="F21" s="300">
        <v>1694</v>
      </c>
      <c r="G21" s="300">
        <v>0</v>
      </c>
      <c r="H21" s="300">
        <v>1094</v>
      </c>
      <c r="I21" s="301"/>
      <c r="J21" s="301">
        <v>600</v>
      </c>
      <c r="K21" s="301"/>
      <c r="L21" s="302"/>
      <c r="M21" s="302"/>
      <c r="N21" s="302"/>
      <c r="O21" s="302"/>
      <c r="P21" s="323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</row>
    <row r="22" spans="1:64" s="297" customFormat="1" x14ac:dyDescent="0.2">
      <c r="A22" s="317" t="s">
        <v>224</v>
      </c>
      <c r="B22" s="298">
        <v>85513</v>
      </c>
      <c r="C22" s="298">
        <v>2010</v>
      </c>
      <c r="D22" s="295">
        <v>37238</v>
      </c>
      <c r="E22" s="295">
        <v>37238</v>
      </c>
      <c r="F22" s="296">
        <v>37238</v>
      </c>
      <c r="G22" s="295" t="s">
        <v>65</v>
      </c>
      <c r="H22" s="295">
        <v>37238</v>
      </c>
      <c r="I22" s="295"/>
      <c r="J22" s="295"/>
      <c r="K22" s="295"/>
      <c r="L22" s="296"/>
      <c r="M22" s="296"/>
      <c r="N22" s="296"/>
      <c r="O22" s="296"/>
      <c r="P22" s="322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</row>
    <row r="23" spans="1:64" s="297" customFormat="1" x14ac:dyDescent="0.2">
      <c r="A23" s="306"/>
      <c r="B23" s="293"/>
      <c r="C23" s="293"/>
      <c r="D23" s="294"/>
      <c r="E23" s="294"/>
      <c r="F23" s="309"/>
      <c r="G23" s="294"/>
      <c r="H23" s="294"/>
      <c r="I23" s="294"/>
      <c r="J23" s="294"/>
      <c r="K23" s="294"/>
      <c r="L23" s="296"/>
      <c r="M23" s="296"/>
      <c r="N23" s="296"/>
      <c r="O23" s="296"/>
      <c r="P23" s="322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</row>
    <row r="24" spans="1:64" s="297" customFormat="1" x14ac:dyDescent="0.2">
      <c r="A24" s="307"/>
      <c r="B24" s="303"/>
      <c r="C24" s="303"/>
      <c r="D24" s="304"/>
      <c r="E24" s="304"/>
      <c r="F24" s="305"/>
      <c r="G24" s="304"/>
      <c r="H24" s="304"/>
      <c r="I24" s="304"/>
      <c r="J24" s="304"/>
      <c r="K24" s="304"/>
      <c r="L24" s="305"/>
      <c r="M24" s="305"/>
      <c r="N24" s="305"/>
      <c r="O24" s="305"/>
      <c r="P24" s="324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</row>
    <row r="25" spans="1:64" x14ac:dyDescent="0.2">
      <c r="A25" s="415" t="s">
        <v>34</v>
      </c>
      <c r="B25" s="416"/>
      <c r="C25" s="417"/>
      <c r="D25" s="292">
        <f>SUM(D9:D24)</f>
        <v>18100583.630000003</v>
      </c>
      <c r="E25" s="292">
        <f>SUM(E9:E24)</f>
        <v>18100583.630000003</v>
      </c>
      <c r="F25" s="310">
        <f>SUM(F9:F24)</f>
        <v>18100583.630000003</v>
      </c>
      <c r="G25" s="292">
        <f>SUM(G9:G24)</f>
        <v>599300</v>
      </c>
      <c r="H25" s="292">
        <f>SUM(H9:H24)</f>
        <v>261544.63</v>
      </c>
      <c r="I25" s="292"/>
      <c r="J25" s="292">
        <f>SUM(J9:J24)</f>
        <v>17239739</v>
      </c>
      <c r="K25" s="292"/>
      <c r="L25" s="288"/>
      <c r="M25" s="288"/>
      <c r="N25" s="288"/>
      <c r="O25" s="288"/>
      <c r="P25" s="288"/>
    </row>
    <row r="26" spans="1:64" x14ac:dyDescent="0.2">
      <c r="A26" s="318"/>
      <c r="B26" s="318"/>
      <c r="C26" s="318"/>
      <c r="D26" s="318"/>
      <c r="E26" s="318"/>
      <c r="F26" s="318"/>
      <c r="G26" s="319"/>
      <c r="H26" s="318"/>
      <c r="I26" s="318"/>
      <c r="J26" s="318"/>
      <c r="K26" s="320"/>
      <c r="L26" s="320"/>
      <c r="M26" s="320"/>
      <c r="N26" s="320"/>
      <c r="O26" s="320"/>
      <c r="P26" s="320"/>
    </row>
    <row r="27" spans="1:64" x14ac:dyDescent="0.2">
      <c r="A27" s="318"/>
      <c r="B27" s="318"/>
      <c r="C27" s="318"/>
      <c r="D27" s="318"/>
      <c r="E27" s="318"/>
      <c r="F27" s="318"/>
      <c r="G27" s="319"/>
      <c r="H27" s="318"/>
      <c r="I27" s="318"/>
      <c r="J27" s="318"/>
      <c r="K27" s="320"/>
      <c r="L27" s="320"/>
      <c r="M27" s="320"/>
      <c r="N27" s="320"/>
      <c r="O27" s="320"/>
      <c r="P27" s="320"/>
    </row>
    <row r="28" spans="1:64" x14ac:dyDescent="0.2">
      <c r="A28" s="112"/>
      <c r="B28" s="112"/>
      <c r="C28" s="112"/>
      <c r="D28" s="112"/>
      <c r="E28" s="112"/>
      <c r="F28" s="112"/>
      <c r="G28" s="308"/>
      <c r="H28" s="112"/>
      <c r="I28" s="112"/>
      <c r="J28" s="112"/>
      <c r="K28" s="287"/>
      <c r="L28" s="287"/>
      <c r="M28" s="287"/>
      <c r="N28" s="287"/>
      <c r="O28" s="287"/>
      <c r="P28" s="287"/>
    </row>
    <row r="29" spans="1:64" x14ac:dyDescent="0.2">
      <c r="A29" s="112"/>
      <c r="B29" s="112"/>
      <c r="C29" s="112"/>
      <c r="D29" s="112"/>
      <c r="E29" s="112"/>
      <c r="F29" s="112"/>
      <c r="G29" s="308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308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308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6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287"/>
      <c r="K33" s="287"/>
      <c r="L33" s="287"/>
      <c r="M33" s="287"/>
      <c r="N33" s="287"/>
      <c r="O33" s="287"/>
      <c r="P33" s="287"/>
    </row>
    <row r="34" spans="1:16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287"/>
      <c r="L34" s="287"/>
      <c r="M34" s="287"/>
      <c r="N34" s="287"/>
      <c r="O34" s="287"/>
      <c r="P34" s="287"/>
    </row>
    <row r="35" spans="1:16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87"/>
      <c r="L35" s="287"/>
      <c r="M35" s="287"/>
      <c r="N35" s="287"/>
      <c r="O35" s="287"/>
      <c r="P35" s="287"/>
    </row>
    <row r="36" spans="1:16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87"/>
      <c r="L36" s="287"/>
      <c r="M36" s="287"/>
      <c r="N36" s="287"/>
      <c r="O36" s="287"/>
      <c r="P36" s="287"/>
    </row>
    <row r="37" spans="1:16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287"/>
      <c r="L37" s="287"/>
      <c r="M37" s="287"/>
      <c r="N37" s="287"/>
      <c r="O37" s="287"/>
      <c r="P37" s="287"/>
    </row>
    <row r="38" spans="1:16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87"/>
      <c r="L38" s="287"/>
      <c r="M38" s="287"/>
      <c r="N38" s="287"/>
      <c r="O38" s="287"/>
    </row>
  </sheetData>
  <mergeCells count="19">
    <mergeCell ref="A25:C25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honeticPr fontId="11" type="noConversion"/>
  <printOptions horizontalCentered="1"/>
  <pageMargins left="0.39370078740157483" right="0.39370078740157483" top="1.2138888888888888" bottom="0.78740157480314965" header="0.51181102362204722" footer="0.51181102362204722"/>
  <pageSetup paperSize="9" scale="92" orientation="landscape" r:id="rId1"/>
  <headerFooter alignWithMargins="0">
    <oddHeader>&amp;Rzałącznik nr  3
do zarzadzenia  nr 104/21
Wójta Gminy Miedziana Góra
z dnia 16-11-2021r.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22" t="s">
        <v>102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419" t="s">
        <v>1</v>
      </c>
      <c r="B4" s="419" t="s">
        <v>2</v>
      </c>
      <c r="C4" s="419" t="s">
        <v>3</v>
      </c>
      <c r="D4" s="419" t="s">
        <v>72</v>
      </c>
      <c r="E4" s="372" t="s">
        <v>103</v>
      </c>
      <c r="F4" s="370" t="s">
        <v>93</v>
      </c>
      <c r="G4" s="376"/>
      <c r="H4" s="376"/>
      <c r="I4" s="376"/>
      <c r="J4" s="376"/>
      <c r="K4" s="376"/>
      <c r="L4" s="376"/>
      <c r="M4" s="376"/>
      <c r="N4" s="376"/>
      <c r="O4" s="376"/>
      <c r="P4" s="371"/>
    </row>
    <row r="5" spans="1:16" x14ac:dyDescent="0.2">
      <c r="A5" s="420"/>
      <c r="B5" s="420"/>
      <c r="C5" s="420"/>
      <c r="D5" s="420"/>
      <c r="E5" s="375"/>
      <c r="F5" s="372" t="s">
        <v>11</v>
      </c>
      <c r="G5" s="377" t="s">
        <v>93</v>
      </c>
      <c r="H5" s="377"/>
      <c r="I5" s="377"/>
      <c r="J5" s="377"/>
      <c r="K5" s="377"/>
      <c r="L5" s="372" t="s">
        <v>12</v>
      </c>
      <c r="M5" s="378" t="s">
        <v>93</v>
      </c>
      <c r="N5" s="379"/>
      <c r="O5" s="379"/>
      <c r="P5" s="380"/>
    </row>
    <row r="6" spans="1:16" ht="23.25" customHeight="1" x14ac:dyDescent="0.2">
      <c r="A6" s="420"/>
      <c r="B6" s="420"/>
      <c r="C6" s="420"/>
      <c r="D6" s="420"/>
      <c r="E6" s="375"/>
      <c r="F6" s="375"/>
      <c r="G6" s="370" t="s">
        <v>66</v>
      </c>
      <c r="H6" s="371"/>
      <c r="I6" s="372" t="s">
        <v>68</v>
      </c>
      <c r="J6" s="372" t="s">
        <v>69</v>
      </c>
      <c r="K6" s="372" t="s">
        <v>70</v>
      </c>
      <c r="L6" s="375"/>
      <c r="M6" s="370" t="s">
        <v>71</v>
      </c>
      <c r="N6" s="75" t="s">
        <v>5</v>
      </c>
      <c r="O6" s="377" t="s">
        <v>75</v>
      </c>
      <c r="P6" s="377" t="s">
        <v>101</v>
      </c>
    </row>
    <row r="7" spans="1:16" ht="84" x14ac:dyDescent="0.2">
      <c r="A7" s="421"/>
      <c r="B7" s="421"/>
      <c r="C7" s="421"/>
      <c r="D7" s="421"/>
      <c r="E7" s="373"/>
      <c r="F7" s="373"/>
      <c r="G7" s="67" t="s">
        <v>95</v>
      </c>
      <c r="H7" s="67" t="s">
        <v>67</v>
      </c>
      <c r="I7" s="373"/>
      <c r="J7" s="373"/>
      <c r="K7" s="373"/>
      <c r="L7" s="373"/>
      <c r="M7" s="377"/>
      <c r="N7" s="72" t="s">
        <v>96</v>
      </c>
      <c r="O7" s="377"/>
      <c r="P7" s="377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415" t="s">
        <v>34</v>
      </c>
      <c r="B21" s="416"/>
      <c r="C21" s="417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32" t="s">
        <v>184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72" t="s">
        <v>15</v>
      </c>
      <c r="B4" s="372" t="s">
        <v>1</v>
      </c>
      <c r="C4" s="372" t="s">
        <v>2</v>
      </c>
      <c r="D4" s="372" t="s">
        <v>3</v>
      </c>
      <c r="E4" s="372" t="s">
        <v>31</v>
      </c>
      <c r="F4" s="372" t="s">
        <v>73</v>
      </c>
      <c r="G4" s="370" t="s">
        <v>93</v>
      </c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1"/>
    </row>
    <row r="5" spans="1:19" s="66" customFormat="1" ht="11.25" x14ac:dyDescent="0.2">
      <c r="A5" s="375"/>
      <c r="B5" s="375"/>
      <c r="C5" s="375"/>
      <c r="D5" s="375"/>
      <c r="E5" s="375"/>
      <c r="F5" s="375"/>
      <c r="G5" s="372" t="s">
        <v>11</v>
      </c>
      <c r="H5" s="377" t="s">
        <v>93</v>
      </c>
      <c r="I5" s="377"/>
      <c r="J5" s="377"/>
      <c r="K5" s="377"/>
      <c r="L5" s="377"/>
      <c r="M5" s="377"/>
      <c r="N5" s="377"/>
      <c r="O5" s="372" t="s">
        <v>12</v>
      </c>
      <c r="P5" s="378" t="s">
        <v>93</v>
      </c>
      <c r="Q5" s="379"/>
      <c r="R5" s="379"/>
      <c r="S5" s="380"/>
    </row>
    <row r="6" spans="1:19" s="66" customFormat="1" ht="11.25" x14ac:dyDescent="0.2">
      <c r="A6" s="375"/>
      <c r="B6" s="375"/>
      <c r="C6" s="375"/>
      <c r="D6" s="375"/>
      <c r="E6" s="375"/>
      <c r="F6" s="375"/>
      <c r="G6" s="375"/>
      <c r="H6" s="370" t="s">
        <v>66</v>
      </c>
      <c r="I6" s="371"/>
      <c r="J6" s="372" t="s">
        <v>68</v>
      </c>
      <c r="K6" s="372" t="s">
        <v>69</v>
      </c>
      <c r="L6" s="372" t="s">
        <v>70</v>
      </c>
      <c r="M6" s="372" t="s">
        <v>90</v>
      </c>
      <c r="N6" s="372" t="s">
        <v>30</v>
      </c>
      <c r="O6" s="375"/>
      <c r="P6" s="370" t="s">
        <v>71</v>
      </c>
      <c r="Q6" s="75" t="s">
        <v>5</v>
      </c>
      <c r="R6" s="377" t="s">
        <v>75</v>
      </c>
      <c r="S6" s="377" t="s">
        <v>74</v>
      </c>
    </row>
    <row r="7" spans="1:19" s="66" customFormat="1" ht="94.5" x14ac:dyDescent="0.2">
      <c r="A7" s="373"/>
      <c r="B7" s="373"/>
      <c r="C7" s="373"/>
      <c r="D7" s="373"/>
      <c r="E7" s="373"/>
      <c r="F7" s="373"/>
      <c r="G7" s="373"/>
      <c r="H7" s="67" t="s">
        <v>95</v>
      </c>
      <c r="I7" s="67" t="s">
        <v>67</v>
      </c>
      <c r="J7" s="373"/>
      <c r="K7" s="373"/>
      <c r="L7" s="373"/>
      <c r="M7" s="373"/>
      <c r="N7" s="373"/>
      <c r="O7" s="373"/>
      <c r="P7" s="377"/>
      <c r="Q7" s="72" t="s">
        <v>96</v>
      </c>
      <c r="R7" s="377"/>
      <c r="S7" s="377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29" t="s">
        <v>41</v>
      </c>
      <c r="B9" s="430"/>
      <c r="C9" s="431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23" t="s">
        <v>42</v>
      </c>
      <c r="B11" s="424"/>
      <c r="C11" s="425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26" t="s">
        <v>43</v>
      </c>
      <c r="B13" s="427"/>
      <c r="C13" s="428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415" t="s">
        <v>34</v>
      </c>
      <c r="B18" s="416"/>
      <c r="C18" s="417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37" t="s">
        <v>177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ht="16.5" x14ac:dyDescent="0.2">
      <c r="A2" s="437" t="s">
        <v>65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38" t="s">
        <v>18</v>
      </c>
      <c r="B5" s="439" t="s">
        <v>45</v>
      </c>
      <c r="C5" s="436" t="s">
        <v>1</v>
      </c>
      <c r="D5" s="419" t="s">
        <v>2</v>
      </c>
      <c r="E5" s="436" t="s">
        <v>46</v>
      </c>
      <c r="F5" s="433" t="s">
        <v>51</v>
      </c>
      <c r="G5" s="434"/>
      <c r="H5" s="434"/>
      <c r="I5" s="434"/>
      <c r="J5" s="434"/>
      <c r="K5" s="435"/>
      <c r="L5" s="433" t="s">
        <v>47</v>
      </c>
      <c r="M5" s="434"/>
      <c r="N5" s="435"/>
      <c r="O5" s="436" t="s">
        <v>48</v>
      </c>
    </row>
    <row r="6" spans="1:15" s="53" customFormat="1" ht="25.5" customHeight="1" x14ac:dyDescent="0.2">
      <c r="A6" s="438"/>
      <c r="B6" s="440"/>
      <c r="C6" s="436"/>
      <c r="D6" s="420"/>
      <c r="E6" s="436"/>
      <c r="F6" s="436" t="s">
        <v>34</v>
      </c>
      <c r="G6" s="445" t="s">
        <v>50</v>
      </c>
      <c r="H6" s="448"/>
      <c r="I6" s="448"/>
      <c r="J6" s="448"/>
      <c r="K6" s="446"/>
      <c r="L6" s="436" t="s">
        <v>49</v>
      </c>
      <c r="M6" s="445" t="s">
        <v>52</v>
      </c>
      <c r="N6" s="446"/>
      <c r="O6" s="436"/>
    </row>
    <row r="7" spans="1:15" s="53" customFormat="1" ht="23.25" customHeight="1" x14ac:dyDescent="0.2">
      <c r="A7" s="438"/>
      <c r="B7" s="440"/>
      <c r="C7" s="436"/>
      <c r="D7" s="420"/>
      <c r="E7" s="436"/>
      <c r="F7" s="436"/>
      <c r="G7" s="436" t="s">
        <v>53</v>
      </c>
      <c r="H7" s="436"/>
      <c r="I7" s="442" t="s">
        <v>76</v>
      </c>
      <c r="J7" s="442" t="s">
        <v>108</v>
      </c>
      <c r="K7" s="442" t="s">
        <v>54</v>
      </c>
      <c r="L7" s="436"/>
      <c r="M7" s="436" t="s">
        <v>55</v>
      </c>
      <c r="N7" s="444" t="s">
        <v>56</v>
      </c>
      <c r="O7" s="436"/>
    </row>
    <row r="8" spans="1:15" s="53" customFormat="1" ht="35.25" customHeight="1" x14ac:dyDescent="0.2">
      <c r="A8" s="438"/>
      <c r="B8" s="441"/>
      <c r="C8" s="436"/>
      <c r="D8" s="421"/>
      <c r="E8" s="436"/>
      <c r="F8" s="436"/>
      <c r="G8" s="58" t="s">
        <v>57</v>
      </c>
      <c r="H8" s="58" t="s">
        <v>58</v>
      </c>
      <c r="I8" s="443"/>
      <c r="J8" s="443"/>
      <c r="K8" s="443"/>
      <c r="L8" s="436"/>
      <c r="M8" s="436"/>
      <c r="N8" s="444"/>
      <c r="O8" s="436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47" t="s">
        <v>34</v>
      </c>
      <c r="B19" s="447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A19:B19"/>
    <mergeCell ref="F6:F8"/>
    <mergeCell ref="G6:K6"/>
    <mergeCell ref="D5:D8"/>
    <mergeCell ref="I7:I8"/>
    <mergeCell ref="E5:E8"/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2021-08-13T07:38:56Z</cp:lastPrinted>
  <dcterms:created xsi:type="dcterms:W3CDTF">1998-12-09T13:02:10Z</dcterms:created>
  <dcterms:modified xsi:type="dcterms:W3CDTF">2021-11-18T10:18:30Z</dcterms:modified>
</cp:coreProperties>
</file>